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75EED12B-786A-49D4-85BD-720E1537D25C}" xr6:coauthVersionLast="47" xr6:coauthVersionMax="47" xr10:uidLastSave="{00000000-0000-0000-0000-000000000000}"/>
  <bookViews>
    <workbookView xWindow="-120" yWindow="-120" windowWidth="20730" windowHeight="11160" tabRatio="906" xr2:uid="{00000000-000D-0000-FFFF-FFFF00000000}"/>
  </bookViews>
  <sheets>
    <sheet name="3.1" sheetId="119" r:id="rId1"/>
  </sheets>
  <calcPr calcId="191029"/>
</workbook>
</file>

<file path=xl/calcChain.xml><?xml version="1.0" encoding="utf-8"?>
<calcChain xmlns="http://schemas.openxmlformats.org/spreadsheetml/2006/main">
  <c r="C10" i="119" l="1"/>
  <c r="D10" i="119"/>
  <c r="E10" i="119"/>
  <c r="F10" i="119"/>
  <c r="B10" i="119"/>
  <c r="F8" i="119"/>
  <c r="E8" i="119"/>
  <c r="F7" i="119"/>
  <c r="E7" i="119"/>
  <c r="F6" i="119"/>
  <c r="E6" i="119"/>
  <c r="E5" i="119"/>
  <c r="F5" i="119" s="1"/>
  <c r="E4" i="119"/>
  <c r="F4" i="119" s="1"/>
</calcChain>
</file>

<file path=xl/sharedStrings.xml><?xml version="1.0" encoding="utf-8"?>
<sst xmlns="http://schemas.openxmlformats.org/spreadsheetml/2006/main" count="13" uniqueCount="13">
  <si>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</si>
  <si>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</si>
  <si>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</si>
  <si>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</si>
  <si>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</si>
  <si>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</si>
  <si>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3.1 Expenditure excluding salary component year wise during the last five years (INR in lakhs)</t>
  </si>
  <si>
    <t>2021-22</t>
  </si>
  <si>
    <t>2020-21</t>
  </si>
  <si>
    <t>2019-20</t>
  </si>
  <si>
    <t>2018-19</t>
  </si>
  <si>
    <t>2017-18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</si>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</sst>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zoomScale="120" zoomScaleNormal="120" workbookViewId="0">
      <selection activeCell="A9" sqref="A9"/>
    </sheetView>
  </sheetViews>
  <sheetFormatPr defaultRowHeight="15" x14ac:dyDescent="0.25"/>
  <cols>
    <col min="2" max="2" width="21.42578125" customWidth="1"/>
    <col min="3" max="3" width="16.5703125" customWidth="1"/>
    <col min="4" max="4" width="16.7109375" customWidth="1"/>
    <col min="5" max="5" width="14.85546875" customWidth="1"/>
    <col min="6" max="6" width="16.5703125" customWidth="1"/>
  </cols>
  <sheetData>
    <row r="1" spans="1:6" x14ac:dyDescent="0.25">
      <c r="A1" s="1" t="s">
        <v>6</v>
      </c>
    </row>
    <row r="3" spans="1:6" ht="120" x14ac:dyDescent="0.25">
      <c r="A3" s="6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6" t="s">
        <v>5</v>
      </c>
    </row>
    <row r="4" spans="1:6" x14ac:dyDescent="0.25">
      <c r="A4" s="5" t="s">
        <v>7</v>
      </c>
      <c r="B4" s="2">
        <v>446649</v>
      </c>
      <c r="C4" s="2">
        <v>3315126</v>
      </c>
      <c r="D4" s="3">
        <v>1079177</v>
      </c>
      <c r="E4" s="2">
        <f>1440+111331+26000+10670+1943+4033+15000+54962+88057+44087</f>
        <v>357523</v>
      </c>
      <c r="F4" s="5">
        <f>B4+C4+D4+E4</f>
        <v>5198475</v>
      </c>
    </row>
    <row r="5" spans="1:6" x14ac:dyDescent="0.25">
      <c r="A5" s="5" t="s">
        <v>8</v>
      </c>
      <c r="B5" s="2">
        <v>410604</v>
      </c>
      <c r="C5" s="2">
        <v>2178892</v>
      </c>
      <c r="D5" s="2">
        <v>598579</v>
      </c>
      <c r="E5" s="2">
        <f>16520+34010+1020+24160+43705+12412+1125+8605+102503+8650+30901</f>
        <v>283611</v>
      </c>
      <c r="F5" s="5">
        <f>B5+C5+D5+E5</f>
        <v>3471686</v>
      </c>
    </row>
    <row r="6" spans="1:6" x14ac:dyDescent="0.25">
      <c r="A6" s="5" t="s">
        <v>9</v>
      </c>
      <c r="B6" s="2">
        <v>384623</v>
      </c>
      <c r="C6" s="2">
        <v>2016339</v>
      </c>
      <c r="D6" s="4">
        <v>2051627</v>
      </c>
      <c r="E6" s="2">
        <f>14160+46007+172180+21122+3000+91717+13460+27000+898+125928+11337+10000</f>
        <v>536809</v>
      </c>
      <c r="F6" s="5">
        <f>B6+C6+D6+E6</f>
        <v>4989398</v>
      </c>
    </row>
    <row r="7" spans="1:6" x14ac:dyDescent="0.25">
      <c r="A7" s="5" t="s">
        <v>10</v>
      </c>
      <c r="B7" s="2">
        <v>569940</v>
      </c>
      <c r="C7" s="2">
        <v>2059860</v>
      </c>
      <c r="D7" s="2">
        <v>1811387</v>
      </c>
      <c r="E7" s="2">
        <f>11800+45123+234360+20614+6957+106338+1132+171230+12836</f>
        <v>610390</v>
      </c>
      <c r="F7" s="5">
        <f>B7+C7+D7+E7</f>
        <v>5051577</v>
      </c>
    </row>
    <row r="8" spans="1:6" x14ac:dyDescent="0.25">
      <c r="A8" s="5" t="s">
        <v>11</v>
      </c>
      <c r="B8" s="2">
        <v>1408177</v>
      </c>
      <c r="C8" s="2">
        <v>1974425</v>
      </c>
      <c r="D8" s="4">
        <v>1814729</v>
      </c>
      <c r="E8" s="2">
        <f>43191+260650+38211+25192+223839+9000+3158+8500+141384+17938+10570</f>
        <v>781633</v>
      </c>
      <c r="F8" s="5">
        <f>B8+C8+D8+E8</f>
        <v>5978964</v>
      </c>
    </row>
    <row r="9" spans="1:6" x14ac:dyDescent="0.25">
      <c r="A9" s="5"/>
      <c r="B9" s="2"/>
      <c r="C9" s="2"/>
      <c r="D9" s="4"/>
      <c r="E9" s="2"/>
      <c r="F9" s="2"/>
    </row>
    <row r="10" spans="1:6" x14ac:dyDescent="0.25">
      <c r="A10" s="5" t="s">
        <v>12</v>
      </c>
      <c r="B10" s="5">
        <f>SUM(B4:B8)</f>
        <v>3219993</v>
      </c>
      <c r="C10" s="5">
        <f t="shared" ref="C10:F10" si="0">SUM(C4:C8)</f>
        <v>11544642</v>
      </c>
      <c r="D10" s="5">
        <f t="shared" si="0"/>
        <v>7355499</v>
      </c>
      <c r="E10" s="5">
        <f t="shared" si="0"/>
        <v>2569966</v>
      </c>
      <c r="F10" s="5">
        <f t="shared" si="0"/>
        <v>24690100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2023-08-21T07:16:18Z</dcterms:modified>
</cp:coreProperties>
</file>